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Z:\Risk Management\cerinte de publicare\Rapoarte trimestriale\2024\"/>
    </mc:Choice>
  </mc:AlternateContent>
  <xr:revisionPtr revIDLastSave="0" documentId="8_{B1788799-7427-4724-8A64-3135F0BD49B4}" xr6:coauthVersionLast="36" xr6:coauthVersionMax="36" xr10:uidLastSave="{00000000-0000-0000-0000-000000000000}"/>
  <bookViews>
    <workbookView xWindow="-120" yWindow="-120" windowWidth="20580" windowHeight="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31" i="1"/>
  <c r="D10" i="1"/>
  <c r="D28" i="1" l="1"/>
  <c r="E29" i="1"/>
  <c r="D36" i="1" l="1"/>
  <c r="E22" i="1"/>
  <c r="E15" i="1"/>
  <c r="E32" i="1"/>
  <c r="E11" i="1"/>
  <c r="C31" i="1" l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<sst xmlns="http://schemas.openxmlformats.org/spreadsheetml/2006/main" count="71" uniqueCount="35">
  <si>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</si>
  <si>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</si>
  <si>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</si>
  <si>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</si>
  <si>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</si>
  <si>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</si>
  <si>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</si>
  <si>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</si>
  <si>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</si>
  <si>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</si>
  <si>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</si>
  <si>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</si>
  <si>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</si>
  <si>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</si>
  <si>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</si>
  <si>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</si>
  <si>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</si>
  <si>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</si>
  <si>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</si>
  <si>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</si>
  <si>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</si>
  <si>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</si>
  <si>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</si>
  <si>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</si>
  <si>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</si>
  <si>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</si>
  <si>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</si>
  <si>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</si>
  <si>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</si>
  <si>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</si>
  <si>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</si>
  <si>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</si>
  <si>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</si>
  <si>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</si>
  <si>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30 septembrie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</si>
</sst>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0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14" fontId="5" fillId="0" borderId="0" xfId="0" applyNumberFormat="1" applyFont="1"/>
    <xf numFmtId="0" fontId="11" fillId="0" borderId="0" xfId="0" applyFont="1"/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</cellXfs>
  <cellStyles count="7">
    <cellStyle name="Comma 2 2 2" xfId="5" xr:uid="{00000000-0005-0000-0000-000000000000}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39"/>
  <sheetViews>
    <sheetView tabSelected="1" workbookViewId="0">
      <selection activeCell="A5" sqref="A5:E5"/>
    </sheetView>
  </sheetViews>
  <sheetFormatPr defaultColWidth="9.140625"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6" width="9.140625" style="1"/>
    <col min="7" max="7" width="11.140625" style="1" bestFit="1" customWidth="1"/>
    <col min="8" max="16384" width="9.140625" style="1"/>
  </cols>
  <sheetData>
    <row r="1" spans="1:7" x14ac:dyDescent="0.2">
      <c r="A1" s="2"/>
      <c r="B1" s="2"/>
      <c r="C1" s="2"/>
      <c r="D1" s="2"/>
      <c r="E1" s="24" t="s">
        <v>32</v>
      </c>
    </row>
    <row r="2" spans="1:7" x14ac:dyDescent="0.2">
      <c r="A2" s="2"/>
      <c r="B2" s="2"/>
      <c r="C2" s="2"/>
      <c r="D2" s="2"/>
      <c r="E2" s="2"/>
    </row>
    <row r="3" spans="1:7" x14ac:dyDescent="0.2">
      <c r="E3" s="3"/>
    </row>
    <row r="4" spans="1:7" x14ac:dyDescent="0.2">
      <c r="A4" s="33" t="s">
        <v>33</v>
      </c>
      <c r="B4" s="33"/>
      <c r="C4" s="33"/>
      <c r="D4" s="33"/>
      <c r="E4" s="33"/>
    </row>
    <row r="5" spans="1:7" x14ac:dyDescent="0.2">
      <c r="A5" s="33" t="s">
        <v>34</v>
      </c>
      <c r="B5" s="33"/>
      <c r="C5" s="33"/>
      <c r="D5" s="33"/>
      <c r="E5" s="33"/>
    </row>
    <row r="6" spans="1:7" x14ac:dyDescent="0.2">
      <c r="A6" s="4"/>
      <c r="B6" s="4"/>
      <c r="C6" s="4"/>
      <c r="D6" s="4"/>
      <c r="E6" s="4"/>
    </row>
    <row r="7" spans="1:7" ht="13.5" thickBot="1" x14ac:dyDescent="0.25">
      <c r="C7" s="28"/>
      <c r="D7" s="28"/>
      <c r="E7" s="5" t="s">
        <v>31</v>
      </c>
    </row>
    <row r="8" spans="1:7" ht="30.75" customHeight="1" x14ac:dyDescent="0.2">
      <c r="A8" s="30" t="s">
        <v>0</v>
      </c>
      <c r="B8" s="32"/>
      <c r="C8" s="32" t="s">
        <v>28</v>
      </c>
      <c r="D8" s="32"/>
      <c r="E8" s="25" t="s">
        <v>1</v>
      </c>
    </row>
    <row r="9" spans="1:7" ht="27.75" customHeight="1" thickBot="1" x14ac:dyDescent="0.25">
      <c r="A9" s="31"/>
      <c r="B9" s="34"/>
      <c r="C9" s="26" t="s">
        <v>2</v>
      </c>
      <c r="D9" s="26" t="s">
        <v>3</v>
      </c>
      <c r="E9" s="27" t="s">
        <v>2</v>
      </c>
    </row>
    <row r="10" spans="1:7" ht="25.5" x14ac:dyDescent="0.2">
      <c r="A10" s="6">
        <v>1</v>
      </c>
      <c r="B10" s="7" t="s">
        <v>30</v>
      </c>
      <c r="C10" s="17">
        <f>C11</f>
        <v>805494014.75102401</v>
      </c>
      <c r="D10" s="17">
        <f>D11</f>
        <v>802156607.66490543</v>
      </c>
      <c r="E10" s="19">
        <f t="shared" ref="E10" si="0">E11</f>
        <v>80549401.480000004</v>
      </c>
      <c r="G10" s="23"/>
    </row>
    <row r="11" spans="1:7" ht="15" customHeight="1" x14ac:dyDescent="0.2">
      <c r="A11" s="8">
        <v>2</v>
      </c>
      <c r="B11" s="9" t="s">
        <v>4</v>
      </c>
      <c r="C11" s="18">
        <v>805494014.75102401</v>
      </c>
      <c r="D11" s="18">
        <v>802156607.66490543</v>
      </c>
      <c r="E11" s="20">
        <f>ROUND(C11*10%,2)</f>
        <v>80549401.480000004</v>
      </c>
    </row>
    <row r="12" spans="1:7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7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7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7" ht="15" customHeight="1" x14ac:dyDescent="0.2">
      <c r="A15" s="8">
        <v>6</v>
      </c>
      <c r="B15" s="12" t="s">
        <v>9</v>
      </c>
      <c r="C15" s="18">
        <v>0</v>
      </c>
      <c r="D15" s="18">
        <v>0</v>
      </c>
      <c r="E15" s="20">
        <f>ROUND(C15*10%,2)</f>
        <v>0</v>
      </c>
    </row>
    <row r="16" spans="1:7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8">
        <v>0</v>
      </c>
      <c r="D22" s="18">
        <v>0</v>
      </c>
      <c r="E22" s="20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8">
        <f>C29</f>
        <v>0</v>
      </c>
      <c r="D28" s="18">
        <f>D29</f>
        <v>7838895.2000000002</v>
      </c>
      <c r="E28" s="20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8">
        <v>0</v>
      </c>
      <c r="D29" s="18">
        <v>7838895.2000000002</v>
      </c>
      <c r="E29" s="20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8">
        <f>SUM(C32:C33)</f>
        <v>200604757.5</v>
      </c>
      <c r="D31" s="18">
        <f>SUM(D32:D33)</f>
        <v>200604757.5</v>
      </c>
      <c r="E31" s="20">
        <f t="shared" ref="E31" si="2">SUM(E32:E33)</f>
        <v>20060475.75</v>
      </c>
    </row>
    <row r="32" spans="1:5" ht="15" customHeight="1" x14ac:dyDescent="0.2">
      <c r="A32" s="8">
        <v>23</v>
      </c>
      <c r="B32" s="9" t="s">
        <v>24</v>
      </c>
      <c r="C32" s="18">
        <v>200604757.5</v>
      </c>
      <c r="D32" s="18">
        <v>200604757.5</v>
      </c>
      <c r="E32" s="20">
        <f>ROUND(C32*10%,2)</f>
        <v>20060475.75</v>
      </c>
    </row>
    <row r="33" spans="1:5" ht="15" customHeight="1" x14ac:dyDescent="0.2">
      <c r="A33" s="8">
        <v>24</v>
      </c>
      <c r="B33" s="9" t="s">
        <v>4</v>
      </c>
      <c r="C33" s="10"/>
      <c r="D33" s="10"/>
      <c r="E33" s="11"/>
    </row>
    <row r="34" spans="1:5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8.25" x14ac:dyDescent="0.2">
      <c r="A35" s="8">
        <v>26</v>
      </c>
      <c r="B35" s="9" t="s">
        <v>26</v>
      </c>
      <c r="C35" s="18">
        <v>0</v>
      </c>
      <c r="D35" s="18">
        <v>0</v>
      </c>
      <c r="E35" s="20">
        <v>0</v>
      </c>
    </row>
    <row r="36" spans="1:5" ht="15" customHeight="1" thickBot="1" x14ac:dyDescent="0.25">
      <c r="A36" s="15">
        <v>27</v>
      </c>
      <c r="B36" s="16" t="s">
        <v>27</v>
      </c>
      <c r="C36" s="21">
        <f>C10+C15+C22+C28+C31</f>
        <v>1006098772.251024</v>
      </c>
      <c r="D36" s="21">
        <f>D10+D15+D22+D28+D31</f>
        <v>1010600260.3649055</v>
      </c>
      <c r="E36" s="22">
        <f>E10+E15+E22+E28+E31</f>
        <v>100609877.23</v>
      </c>
    </row>
    <row r="37" spans="1:5" x14ac:dyDescent="0.2">
      <c r="C37" s="23"/>
    </row>
    <row r="39" spans="1:5" x14ac:dyDescent="0.2">
      <c r="A39" s="29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  <headerFooter>
    <oddFooter>&amp;R&amp;"Calibri,Regular"&amp;10Public</oddFooter>
    <evenFooter>&amp;R&amp;"Calibri,Regular"&amp;10Public</evenFooter>
    <firstFooter>&amp;R&amp;"Calibri,Regular"&amp;10Public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e9f38f2-8ead-41cd-8bbd-29e0526c4b49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9207C598-F46E-4538-902A-9697C80ED6F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2023-11-15T10:10:27Z</cp:lastPrinted>
  <dcterms:created xsi:type="dcterms:W3CDTF">2020-11-26T10:07:18Z</dcterms:created>
  <dcterms:modified xsi:type="dcterms:W3CDTF">2024-10-15T07:20:55Z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Saver">
    <vt:lpwstr>zzqiRp3axCWzV8C6M5FkKZK2/T22HMUu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policy="2e9f38f2-8ead-41cd-8bbd-29e0526c4b49"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bjClsUserRVM">
    <vt:lpwstr>[]</vt:lpwstr>
  </property>
  <property fmtid="{D5CDD505-2E9C-101B-9397-08002B2CF9AE}" pid="8" name="bjRightFooterLabel-first">
    <vt:lpwstr>&amp;"Calibri,Regular"&amp;10Public</vt:lpwstr>
  </property>
  <property fmtid="{D5CDD505-2E9C-101B-9397-08002B2CF9AE}" pid="9" name="bjRightFooterLabel-even">
    <vt:lpwstr>&amp;"Calibri,Regular"&amp;10Public</vt:lpwstr>
  </property>
  <property fmtid="{D5CDD505-2E9C-101B-9397-08002B2CF9AE}" pid="10" name="bjRightFooterLabel">
    <vt:lpwstr>&amp;"Calibri,Regular"&amp;10Public</vt:lpwstr>
  </property>
</Properties>
</file>